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<sst xmlns="http://schemas.openxmlformats.org/spreadsheetml/2006/main" count="28" uniqueCount="28">
  <si>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</si>
  <si>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</si>
  <si>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</si>
  <si>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</si>
  <si>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</si>
  <si>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</si>
  <si>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</si>
  <si>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</si>
  <si>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</si>
  <si>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</si>
  <si>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</si>
  <si>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</si>
  <si>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</si>
  <si>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</si>
  <si>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</si>
  <si>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</si>
  <si>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</si>
  <si>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</si>
  <si>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</si>
  <si>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</si>
  <si>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</si>
  <si>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</si>
  <si>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</si>
  <si>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</si>
  <si>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</si>
  <si>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</si>
  <si>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</si>
  <si>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67002,00 - замена трубопровода канализации.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</si>
</sst>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B15" sqref="B15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2104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ул.Черняховского д.20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2678.94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7420.6638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287703.38</v>
      </c>
    </row>
    <row r="12" spans="1:5" ht="15.75">
      <c r="A12" s="3">
        <v>1</v>
      </c>
      <c r="B12" s="11" t="s">
        <v>4</v>
      </c>
      <c r="C12" s="7">
        <f>VLOOKUP(A1,'[2]ТР 2018'!$A$1:$AH$101,5,0)</f>
        <v>4362.66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9046.76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5830.13</v>
      </c>
      <c r="D14" s="7">
        <f>VLOOKUP(A1,'[2]ТР 2018'!$A$1:$AH$101,21,0)</f>
        <v>0</v>
      </c>
      <c r="E14" s="9"/>
    </row>
    <row r="15" spans="1:5" ht="31.5">
      <c r="A15" s="3">
        <v>4</v>
      </c>
      <c r="B15" s="11" t="s">
        <v>7</v>
      </c>
      <c r="C15" s="7">
        <f>VLOOKUP(A1,'[2]ТР 2018'!$A$1:$AH$101,8,0)</f>
        <v>6228.9</v>
      </c>
      <c r="D15" s="7">
        <f>VLOOKUP(A1,'[2]ТР 2018'!$A$1:$AH$101,22,0)</f>
        <v>67002</v>
      </c>
      <c r="E15" s="9" t="s">
        <v>27</v>
      </c>
    </row>
    <row r="16" spans="1:5" ht="15.75">
      <c r="A16" s="3">
        <v>5</v>
      </c>
      <c r="B16" s="11" t="s">
        <v>8</v>
      </c>
      <c r="C16" s="7">
        <f>VLOOKUP(A1,'[2]ТР 2018'!$A$1:$AH$101,9,0)</f>
        <v>5608.47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6914.58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5707.41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5650.35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6542.85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7058.68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11584.65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6841.51</v>
      </c>
      <c r="D23" s="7">
        <f>VLOOKUP(A1,'[2]ТР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81376.95</v>
      </c>
      <c r="D24" s="8">
        <f>SUM(D12:D23)</f>
        <v>67002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302078.33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2019-03-21T11:54:07Z</dcterms:modified>
  <cp:category/>
  <cp:version/>
  <cp:contentType/>
  <cp:contentStatus/>
</cp:coreProperties>
</file>